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<sst xmlns="http://schemas.openxmlformats.org/spreadsheetml/2006/main" count="108" uniqueCount="82">
  <si>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</si>
  <si>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</si>
  <si>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</si>
  <si>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</si>
  <si>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</si>
  <si>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</si>
  <si>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</si>
  <si>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</si>
  <si>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</si>
  <si>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</si>
  <si>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</si>
  <si>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</si>
  <si>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</si>
  <si>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</si>
  <si>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</si>
  <si>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</si>
  <si>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</si>
  <si>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</si>
  <si>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</si>
  <si>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</si>
  <si>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</si>
  <si>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</si>
  <si>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</si>
  <si>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</si>
  <si>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</si>
  <si>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</si>
  <si>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</si>
  <si>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</si>
  <si>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</si>
  <si>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</si>
  <si>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</si>
  <si>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винегрет с растительным маслом</t>
  </si>
  <si>
    <t>54-16з-2020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</si>
  <si>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</si>
  <si>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</si>
  <si>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</si>
  <si>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</si>
  <si>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</si>
  <si>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</si>
  <si>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</si>
  <si>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</si>
  <si>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</si>
  <si>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</si>
  <si>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</si>
  <si>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</si>
  <si>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</si>
  <si>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</si>
  <si>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</si>
  <si>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</si>
  <si>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мандарин</t>
  </si>
  <si>
    <t>Обед</t>
  </si>
  <si>
    <t>закуска</t>
  </si>
  <si>
    <t>икра кабачковая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</si>
  <si>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</si>
  <si>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</si>
  <si>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</si>
  <si>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</si>
  <si>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</si>
  <si>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</si>
  <si>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</si>
  <si>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</si>
  <si>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</si>
  <si>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сладкое</t>
  </si>
  <si>
    <t>кисель</t>
  </si>
  <si>
    <t>ТК№503,Перевалов</t>
  </si>
  <si>
    <t>Полдник</t>
  </si>
  <si>
    <t>булочное</t>
  </si>
  <si>
    <t>сырники</t>
  </si>
  <si>
    <t>54-6т-2020</t>
  </si>
  <si>
    <t>напиток</t>
  </si>
  <si>
    <t>сок сливовый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</si>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</sst>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9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8" fillId="3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6.777343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8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70</v>
      </c>
      <c r="G7" s="27">
        <v>0.87</v>
      </c>
      <c r="H7" s="27">
        <v>6.23</v>
      </c>
      <c r="I7" s="27">
        <v>5.25</v>
      </c>
      <c r="J7" s="27">
        <v>80.33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40</v>
      </c>
      <c r="G9" s="27">
        <v>1.94</v>
      </c>
      <c r="H9" s="27">
        <v>1.88</v>
      </c>
      <c r="I9" s="27">
        <v>17.510000000000002</v>
      </c>
      <c r="J9" s="27">
        <v>89.6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38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41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43</v>
      </c>
      <c r="E12" s="26" t="s">
        <v>44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45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16.55</v>
      </c>
      <c r="H13" s="35">
        <f t="shared" si="0"/>
        <v>28.080000000000002</v>
      </c>
      <c r="I13" s="35">
        <f t="shared" si="0"/>
        <v>65.55</v>
      </c>
      <c r="J13" s="35">
        <f t="shared" si="0"/>
        <v>578.83000000000004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</v>
      </c>
      <c r="I14" s="27">
        <v>8.6</v>
      </c>
      <c r="J14" s="27">
        <v>37.6</v>
      </c>
      <c r="K14" s="28" t="s">
        <v>38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</v>
      </c>
      <c r="I17" s="35">
        <f t="shared" si="2"/>
        <v>8.6</v>
      </c>
      <c r="J17" s="35">
        <f t="shared" si="2"/>
        <v>37.6</v>
      </c>
      <c r="K17" s="36"/>
      <c r="L17" s="35">
        <f>L13+L14</f>
        <v>67</v>
      </c>
    </row>
    <row r="18" spans="1:12" s="2" customFormat="1" ht="39.6" x14ac:dyDescent="0.3">
      <c r="A18" s="37">
        <f>A6</f>
        <v>1</v>
      </c>
      <c r="B18" s="38">
        <f>B6</f>
        <v>1</v>
      </c>
      <c r="C18" s="39" t="s">
        <v>50</v>
      </c>
      <c r="D18" s="29" t="s">
        <v>51</v>
      </c>
      <c r="E18" s="26" t="s">
        <v>52</v>
      </c>
      <c r="F18" s="27">
        <v>60</v>
      </c>
      <c r="G18" s="27">
        <v>0</v>
      </c>
      <c r="H18" s="27">
        <v>4</v>
      </c>
      <c r="I18" s="27">
        <v>4</v>
      </c>
      <c r="J18" s="27">
        <v>50</v>
      </c>
      <c r="K18" s="28" t="s">
        <v>38</v>
      </c>
      <c r="L18" s="27">
        <v>9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7</v>
      </c>
      <c r="H19" s="27">
        <v>4</v>
      </c>
      <c r="I19" s="27">
        <v>19</v>
      </c>
      <c r="J19" s="27">
        <v>141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14</v>
      </c>
      <c r="H20" s="27">
        <v>12</v>
      </c>
      <c r="I20" s="27">
        <v>2</v>
      </c>
      <c r="J20" s="27">
        <v>170</v>
      </c>
      <c r="K20" s="28" t="s">
        <v>58</v>
      </c>
      <c r="L20" s="27">
        <v>26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</v>
      </c>
      <c r="H21" s="27">
        <v>6</v>
      </c>
      <c r="I21" s="27">
        <v>34</v>
      </c>
      <c r="J21" s="27">
        <v>206</v>
      </c>
      <c r="K21" s="28" t="s">
        <v>61</v>
      </c>
      <c r="L21" s="27">
        <v>12</v>
      </c>
    </row>
    <row r="22" spans="1:12" s="2" customFormat="1" ht="39.6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1</v>
      </c>
      <c r="H22" s="27">
        <v>0</v>
      </c>
      <c r="I22" s="27">
        <v>29</v>
      </c>
      <c r="J22" s="27">
        <v>122</v>
      </c>
      <c r="K22" s="28" t="s">
        <v>64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60</v>
      </c>
      <c r="G23" s="27">
        <v>3</v>
      </c>
      <c r="H23" s="27">
        <v>3</v>
      </c>
      <c r="I23" s="27">
        <v>26</v>
      </c>
      <c r="J23" s="27">
        <v>34</v>
      </c>
      <c r="K23" s="28" t="s">
        <v>38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39</v>
      </c>
      <c r="E24" s="26" t="s">
        <v>40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38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780</v>
      </c>
      <c r="G27" s="35">
        <f t="shared" ref="G27:J27" si="3">SUM(G18:G26)</f>
        <v>30</v>
      </c>
      <c r="H27" s="35">
        <f t="shared" si="3"/>
        <v>30</v>
      </c>
      <c r="I27" s="35">
        <f t="shared" si="3"/>
        <v>121</v>
      </c>
      <c r="J27" s="35">
        <f t="shared" si="3"/>
        <v>763</v>
      </c>
      <c r="K27" s="36"/>
      <c r="L27" s="35">
        <f>L18+L19+L20+L21+L22+L23+L24</f>
        <v>78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68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38</v>
      </c>
      <c r="L29" s="27">
        <v>18.09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300</v>
      </c>
      <c r="G32" s="35">
        <f t="shared" ref="G32:J32" si="4">SUM(G28:G31)</f>
        <v>16.600000000000001</v>
      </c>
      <c r="H32" s="35">
        <f t="shared" si="4"/>
        <v>9</v>
      </c>
      <c r="I32" s="35">
        <f t="shared" si="4"/>
        <v>48.980000000000004</v>
      </c>
      <c r="J32" s="35">
        <f t="shared" si="4"/>
        <v>360.4</v>
      </c>
      <c r="K32" s="36"/>
      <c r="L32" s="35">
        <f>L28+L29</f>
        <v>47.5</v>
      </c>
    </row>
    <row r="33" spans="1:12" s="2" customFormat="1" ht="52.8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73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0.67</v>
      </c>
      <c r="H34" s="27">
        <v>0</v>
      </c>
      <c r="I34" s="27">
        <v>4.17</v>
      </c>
      <c r="J34" s="27">
        <v>19.170000000000002</v>
      </c>
      <c r="K34" s="28" t="s">
        <v>75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69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38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39</v>
      </c>
      <c r="E37" s="26" t="s">
        <v>40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38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14.45</v>
      </c>
      <c r="H39" s="35">
        <f t="shared" si="5"/>
        <v>12.44</v>
      </c>
      <c r="I39" s="35">
        <f t="shared" si="5"/>
        <v>78.28</v>
      </c>
      <c r="J39" s="35">
        <f t="shared" si="5"/>
        <v>458.37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79</v>
      </c>
      <c r="E40" s="26" t="s">
        <v>80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38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5.8</v>
      </c>
      <c r="H46" s="35">
        <f t="shared" si="6"/>
        <v>6.4</v>
      </c>
      <c r="I46" s="35">
        <f t="shared" si="6"/>
        <v>9.4</v>
      </c>
      <c r="J46" s="35">
        <f t="shared" si="6"/>
        <v>118.4</v>
      </c>
      <c r="K46" s="36"/>
      <c r="L46" s="35">
        <f>L40</f>
        <v>14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81</v>
      </c>
      <c r="D47" s="52"/>
      <c r="E47" s="45"/>
      <c r="F47" s="46">
        <f>F13+F17+F27+F32+F39+F46</f>
        <v>2480</v>
      </c>
      <c r="G47" s="46">
        <f t="shared" ref="G47:J47" si="7">G13+G17+G27+G32+G39+G46</f>
        <v>84.2</v>
      </c>
      <c r="H47" s="46">
        <f t="shared" si="7"/>
        <v>85.92</v>
      </c>
      <c r="I47" s="46">
        <f t="shared" si="7"/>
        <v>331.80999999999995</v>
      </c>
      <c r="J47" s="46">
        <f t="shared" si="7"/>
        <v>2316.6</v>
      </c>
      <c r="K47" s="47"/>
      <c r="L47" s="46">
        <f>L13+L17+L27+L32+L39+L46</f>
        <v>286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2023-12-18T06:46:12Z</dcterms:created>
  <dcterms:modified xsi:type="dcterms:W3CDTF">2024-04-15T08:39:14Z</dcterms:modified>
</cp:coreProperties>
</file>